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0FA32F-43B6-4E2A-AA99-287BFAD01B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calcOnSave="0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I195" i="1" l="1"/>
  <c r="H195" i="1"/>
  <c r="H196" i="1" s="1"/>
  <c r="G176" i="1"/>
  <c r="G43" i="1"/>
  <c r="L196" i="1"/>
  <c r="J196" i="1"/>
  <c r="I196" i="1"/>
  <c r="F196" i="1"/>
  <c r="G196" i="1" l="1"/>
</calcChain>
</file>

<file path=xl/sharedStrings.xml><?xml version="1.0" encoding="utf-8"?>
<sst xmlns="http://schemas.openxmlformats.org/spreadsheetml/2006/main" count="245" uniqueCount="73">
  <si>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</si>
  <si>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</si>
  <si>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</si>
  <si>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</si>
  <si>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</si>
  <si>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</si>
  <si>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</si>
  <si>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</si>
  <si>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</si>
  <si>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</si>
  <si>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</si>
  <si>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</si>
  <si>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</si>
  <si>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</si>
  <si>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</si>
  <si>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</si>
  <si>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</si>
  <si>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</si>
  <si>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</si>
  <si>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</si>
  <si>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</si>
  <si>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</si>
  <si>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</si>
  <si>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</si>
  <si>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</si>
  <si>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</si>
  <si>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</si>
  <si>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</si>
  <si>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</si>
  <si>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</si>
  <si>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</si>
  <si>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</si>
  <si>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</si>
  <si>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</si>
  <si>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</si>
  <si>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</si>
  <si>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</si>
  <si>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</si>
  <si>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</si>
  <si>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"Светлоярская СШ №2 имени Ф.Ф. Плужникова</t>
  </si>
  <si>
    <t>Батон нарезной</t>
  </si>
  <si>
    <t>кисломол.</t>
  </si>
  <si>
    <t>Масло сливочное (порциями)</t>
  </si>
  <si>
    <t>Каша гречневая рассыпчатая</t>
  </si>
  <si>
    <t>Индивидуальный предприниматель</t>
  </si>
  <si>
    <t>Чернецкая С.Д.</t>
  </si>
  <si>
    <t>Омлет натуральный</t>
  </si>
  <si>
    <t>Каша рисовая вязкая</t>
  </si>
  <si>
    <t>Сыр полутвердый (порциями)</t>
  </si>
  <si>
    <t>Макаронные изделия отварные</t>
  </si>
  <si>
    <t>Птица в соусе с томатом</t>
  </si>
  <si>
    <t xml:space="preserve">Хлеб пшеничный формовой </t>
  </si>
  <si>
    <t>Яблоко</t>
  </si>
  <si>
    <t xml:space="preserve">Рис отварной </t>
  </si>
  <si>
    <t>Плов из отварной птицы</t>
  </si>
  <si>
    <t>Хлеб пшеничный формовой</t>
  </si>
  <si>
    <t xml:space="preserve">Чай с сахаром </t>
  </si>
  <si>
    <t xml:space="preserve">Апельсин </t>
  </si>
  <si>
    <t>Каша "Дружба"</t>
  </si>
  <si>
    <t>Чай с молоком</t>
  </si>
  <si>
    <t xml:space="preserve">Запеканка рисовая с творогом </t>
  </si>
  <si>
    <t>Булочка ванильная</t>
  </si>
  <si>
    <t>Чай с сахаром</t>
  </si>
  <si>
    <t>Чай каркаде</t>
  </si>
  <si>
    <t>Компот из смородины черной</t>
  </si>
  <si>
    <t>Блинчики с вареной сгущенкой</t>
  </si>
  <si>
    <t xml:space="preserve">Чай с лимоном </t>
  </si>
  <si>
    <t>Чай с лимоном</t>
  </si>
  <si>
    <t>Овощи по сезону (огурцы соленые)</t>
  </si>
  <si>
    <t xml:space="preserve">Яблоко </t>
  </si>
  <si>
    <t>Котлеты рыбные в томатном соусе</t>
  </si>
  <si>
    <t>Каша овсяная молочная жидкая</t>
  </si>
  <si>
    <t>Овощи по сезону (капуста квашеная)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</si>
</sst>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1" sqref="M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5703125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44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45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200</v>
      </c>
      <c r="G6" s="40">
        <v>5.77</v>
      </c>
      <c r="H6" s="40">
        <v>0.55000000000000004</v>
      </c>
      <c r="I6" s="40">
        <v>36</v>
      </c>
      <c r="J6" s="40">
        <v>186.8</v>
      </c>
      <c r="K6" s="41">
        <v>217</v>
      </c>
      <c r="L6" s="40">
        <v>56.98</v>
      </c>
    </row>
    <row r="7" spans="1:12" ht="15" x14ac:dyDescent="0.25">
      <c r="A7" s="23"/>
      <c r="B7" s="15"/>
      <c r="C7" s="11"/>
      <c r="D7" s="6" t="s">
        <v>41</v>
      </c>
      <c r="E7" s="42" t="s">
        <v>48</v>
      </c>
      <c r="F7" s="43">
        <v>30</v>
      </c>
      <c r="G7" s="43">
        <v>7</v>
      </c>
      <c r="H7" s="43">
        <v>8.85</v>
      </c>
      <c r="I7" s="43">
        <v>0</v>
      </c>
      <c r="J7" s="43">
        <v>107.4</v>
      </c>
      <c r="K7" s="44">
        <v>75</v>
      </c>
      <c r="L7" s="43">
        <v>29.39</v>
      </c>
    </row>
    <row r="8" spans="1:12" ht="15" x14ac:dyDescent="0.25">
      <c r="A8" s="23"/>
      <c r="B8" s="15"/>
      <c r="C8" s="11"/>
      <c r="D8" s="6" t="s">
        <v>41</v>
      </c>
      <c r="E8" s="42" t="s">
        <v>42</v>
      </c>
      <c r="F8" s="43">
        <v>15</v>
      </c>
      <c r="G8" s="43">
        <v>0.1</v>
      </c>
      <c r="H8" s="43">
        <v>7.25</v>
      </c>
      <c r="I8" s="43">
        <v>0.13</v>
      </c>
      <c r="J8" s="43">
        <v>66.099999999999994</v>
      </c>
      <c r="K8" s="44">
        <v>79</v>
      </c>
      <c r="L8" s="43">
        <v>11.03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60</v>
      </c>
      <c r="G9" s="43">
        <v>4.5</v>
      </c>
      <c r="H9" s="43">
        <v>1.74</v>
      </c>
      <c r="I9" s="43">
        <v>30.84</v>
      </c>
      <c r="J9" s="43">
        <v>156.6</v>
      </c>
      <c r="K9" s="44">
        <v>576</v>
      </c>
      <c r="L9" s="43">
        <v>8.82</v>
      </c>
    </row>
    <row r="10" spans="1:12" ht="15" x14ac:dyDescent="0.25">
      <c r="A10" s="23"/>
      <c r="B10" s="15"/>
      <c r="C10" s="11"/>
      <c r="D10" s="7" t="s">
        <v>22</v>
      </c>
      <c r="E10" s="42" t="s">
        <v>62</v>
      </c>
      <c r="F10" s="43">
        <v>200</v>
      </c>
      <c r="G10" s="43">
        <v>0.2</v>
      </c>
      <c r="H10" s="43">
        <v>0.1</v>
      </c>
      <c r="I10" s="43">
        <v>9.3000000000000007</v>
      </c>
      <c r="J10" s="43">
        <v>38</v>
      </c>
      <c r="K10" s="44">
        <v>457</v>
      </c>
      <c r="L10" s="43">
        <v>17.75</v>
      </c>
    </row>
    <row r="11" spans="1:12" ht="15" x14ac:dyDescent="0.25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17.569999999999997</v>
      </c>
      <c r="H13" s="19">
        <f t="shared" si="0"/>
        <v>18.489999999999998</v>
      </c>
      <c r="I13" s="19">
        <f t="shared" si="0"/>
        <v>76.27</v>
      </c>
      <c r="J13" s="19">
        <f t="shared" si="0"/>
        <v>554.90000000000009</v>
      </c>
      <c r="K13" s="25"/>
      <c r="L13" s="19"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505</v>
      </c>
      <c r="G24" s="32">
        <f t="shared" ref="G24:J24" si="3">G13+G23</f>
        <v>17.569999999999997</v>
      </c>
      <c r="H24" s="32">
        <f t="shared" si="3"/>
        <v>18.489999999999998</v>
      </c>
      <c r="I24" s="32">
        <f t="shared" si="3"/>
        <v>76.27</v>
      </c>
      <c r="J24" s="32">
        <f t="shared" si="3"/>
        <v>554.90000000000009</v>
      </c>
      <c r="K24" s="32"/>
      <c r="L24" s="32">
        <f t="shared" ref="L24" si="4">L13+L23</f>
        <v>123.97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150</v>
      </c>
      <c r="G25" s="40">
        <v>5.55</v>
      </c>
      <c r="H25" s="40">
        <v>6.75</v>
      </c>
      <c r="I25" s="40">
        <v>29.55</v>
      </c>
      <c r="J25" s="40">
        <v>192.83</v>
      </c>
      <c r="K25" s="41">
        <v>256</v>
      </c>
      <c r="L25" s="40">
        <v>20.9</v>
      </c>
    </row>
    <row r="26" spans="1:12" ht="15" x14ac:dyDescent="0.25">
      <c r="A26" s="14"/>
      <c r="B26" s="15"/>
      <c r="C26" s="11"/>
      <c r="D26" s="50" t="s">
        <v>21</v>
      </c>
      <c r="E26" s="51" t="s">
        <v>50</v>
      </c>
      <c r="F26" s="43">
        <v>100</v>
      </c>
      <c r="G26" s="43">
        <v>9.5</v>
      </c>
      <c r="H26" s="43">
        <v>9.75</v>
      </c>
      <c r="I26" s="43">
        <v>10.210000000000001</v>
      </c>
      <c r="J26" s="43">
        <v>146.4</v>
      </c>
      <c r="K26" s="44">
        <v>367</v>
      </c>
      <c r="L26" s="43">
        <v>59.49</v>
      </c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</v>
      </c>
      <c r="H27" s="43">
        <v>0.01</v>
      </c>
      <c r="I27" s="43">
        <v>14</v>
      </c>
      <c r="J27" s="43">
        <v>56</v>
      </c>
      <c r="K27" s="44">
        <v>461</v>
      </c>
      <c r="L27" s="43">
        <v>18.809999999999999</v>
      </c>
    </row>
    <row r="28" spans="1:12" ht="15" x14ac:dyDescent="0.25">
      <c r="A28" s="14"/>
      <c r="B28" s="15"/>
      <c r="C28" s="11"/>
      <c r="D28" s="7" t="s">
        <v>23</v>
      </c>
      <c r="E28" s="51" t="s">
        <v>51</v>
      </c>
      <c r="F28" s="43">
        <v>60</v>
      </c>
      <c r="G28" s="43">
        <v>2.2799999999999998</v>
      </c>
      <c r="H28" s="43">
        <v>0.24</v>
      </c>
      <c r="I28" s="43">
        <v>14.76</v>
      </c>
      <c r="J28" s="43">
        <v>70.2</v>
      </c>
      <c r="K28" s="44">
        <v>573</v>
      </c>
      <c r="L28" s="43">
        <v>6.05</v>
      </c>
    </row>
    <row r="29" spans="1:12" ht="15" x14ac:dyDescent="0.25">
      <c r="A29" s="14"/>
      <c r="B29" s="15"/>
      <c r="C29" s="11"/>
      <c r="D29" s="7" t="s">
        <v>24</v>
      </c>
      <c r="E29" s="42" t="s">
        <v>57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</v>
      </c>
      <c r="K29" s="44">
        <v>82</v>
      </c>
      <c r="L29" s="43">
        <v>18.72</v>
      </c>
    </row>
    <row r="30" spans="1:12" ht="15" x14ac:dyDescent="0.25">
      <c r="A30" s="14"/>
      <c r="B30" s="15"/>
      <c r="C30" s="11"/>
      <c r="D30" s="6"/>
      <c r="E30" s="53"/>
      <c r="F30" s="54"/>
      <c r="G30" s="54"/>
      <c r="H30" s="54"/>
      <c r="I30" s="54"/>
      <c r="J30" s="54"/>
      <c r="K30" s="55"/>
      <c r="L30" s="54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5">SUM(G25:G31)</f>
        <v>17.73</v>
      </c>
      <c r="H32" s="19">
        <f t="shared" ref="H32" si="6">SUM(H25:H31)</f>
        <v>17.149999999999999</v>
      </c>
      <c r="I32" s="19">
        <f t="shared" ref="I32" si="7">SUM(I25:I31)</f>
        <v>78.320000000000007</v>
      </c>
      <c r="J32" s="19">
        <f t="shared" ref="J32" si="8">SUM(J25:J31)</f>
        <v>509.43</v>
      </c>
      <c r="K32" s="25"/>
      <c r="L32" s="19"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610</v>
      </c>
      <c r="G43" s="32">
        <f t="shared" ref="G43" si="13">G32+G42</f>
        <v>17.73</v>
      </c>
      <c r="H43" s="32">
        <f t="shared" ref="H43" si="14">H32+H42</f>
        <v>17.149999999999999</v>
      </c>
      <c r="I43" s="32">
        <f t="shared" ref="I43" si="15">I32+I42</f>
        <v>78.320000000000007</v>
      </c>
      <c r="J43" s="32">
        <f t="shared" ref="J43:L43" si="16">J32+J42</f>
        <v>509.43</v>
      </c>
      <c r="K43" s="32"/>
      <c r="L43" s="32">
        <f t="shared" si="16"/>
        <v>123.97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53</v>
      </c>
      <c r="F44" s="40">
        <v>200</v>
      </c>
      <c r="G44" s="40">
        <v>3.02</v>
      </c>
      <c r="H44" s="40">
        <v>16.25</v>
      </c>
      <c r="I44" s="40">
        <v>35.799999999999997</v>
      </c>
      <c r="J44" s="40">
        <v>331.78</v>
      </c>
      <c r="K44" s="41">
        <v>385</v>
      </c>
      <c r="L44" s="40">
        <v>22.03</v>
      </c>
    </row>
    <row r="45" spans="1:12" ht="15" x14ac:dyDescent="0.25">
      <c r="A45" s="23"/>
      <c r="B45" s="15"/>
      <c r="C45" s="11"/>
      <c r="D45" s="6" t="s">
        <v>21</v>
      </c>
      <c r="E45" s="42" t="s">
        <v>70</v>
      </c>
      <c r="F45" s="43">
        <v>90</v>
      </c>
      <c r="G45" s="43">
        <v>12.64</v>
      </c>
      <c r="H45" s="43">
        <v>2.06</v>
      </c>
      <c r="I45" s="43">
        <v>9.0299999999999994</v>
      </c>
      <c r="J45" s="43">
        <v>105.26</v>
      </c>
      <c r="K45" s="44">
        <v>307</v>
      </c>
      <c r="L45" s="43">
        <v>62.54</v>
      </c>
    </row>
    <row r="46" spans="1:12" ht="15" x14ac:dyDescent="0.25">
      <c r="A46" s="23"/>
      <c r="B46" s="15"/>
      <c r="C46" s="11"/>
      <c r="D46" s="6" t="s">
        <v>26</v>
      </c>
      <c r="E46" s="42" t="s">
        <v>68</v>
      </c>
      <c r="F46" s="43">
        <v>60</v>
      </c>
      <c r="G46" s="43">
        <v>0.48</v>
      </c>
      <c r="H46" s="43">
        <v>0.1</v>
      </c>
      <c r="I46" s="43">
        <v>1.02</v>
      </c>
      <c r="J46" s="43">
        <v>6.6</v>
      </c>
      <c r="K46" s="44">
        <v>149</v>
      </c>
      <c r="L46" s="43">
        <v>14.03</v>
      </c>
    </row>
    <row r="47" spans="1:12" ht="15" x14ac:dyDescent="0.25">
      <c r="A47" s="23"/>
      <c r="B47" s="15"/>
      <c r="C47" s="11"/>
      <c r="D47" s="7" t="s">
        <v>22</v>
      </c>
      <c r="E47" s="42" t="s">
        <v>64</v>
      </c>
      <c r="F47" s="43">
        <v>200</v>
      </c>
      <c r="G47" s="43">
        <v>0.3</v>
      </c>
      <c r="H47" s="43">
        <v>0.1</v>
      </c>
      <c r="I47" s="43">
        <v>11.3</v>
      </c>
      <c r="J47" s="43">
        <v>48</v>
      </c>
      <c r="K47" s="44">
        <v>490</v>
      </c>
      <c r="L47" s="43">
        <v>19.32</v>
      </c>
    </row>
    <row r="48" spans="1:12" ht="15" x14ac:dyDescent="0.25">
      <c r="A48" s="23"/>
      <c r="B48" s="15"/>
      <c r="C48" s="11"/>
      <c r="D48" s="7" t="s">
        <v>23</v>
      </c>
      <c r="E48" s="42" t="s">
        <v>51</v>
      </c>
      <c r="F48" s="43">
        <v>60</v>
      </c>
      <c r="G48" s="43">
        <v>2.2799999999999998</v>
      </c>
      <c r="H48" s="43">
        <v>0.24</v>
      </c>
      <c r="I48" s="43">
        <v>14.76</v>
      </c>
      <c r="J48" s="43">
        <v>70.2</v>
      </c>
      <c r="K48" s="44">
        <v>573</v>
      </c>
      <c r="L48" s="43">
        <v>6.05</v>
      </c>
    </row>
    <row r="49" spans="1:12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7">SUM(G44:G50)</f>
        <v>18.720000000000002</v>
      </c>
      <c r="H51" s="19">
        <f t="shared" ref="H51" si="18">SUM(H44:H50)</f>
        <v>18.75</v>
      </c>
      <c r="I51" s="19">
        <f t="shared" ref="I51" si="19">SUM(I44:I50)</f>
        <v>71.910000000000011</v>
      </c>
      <c r="J51" s="19">
        <f t="shared" ref="J51" si="20">SUM(J44:J50)</f>
        <v>561.84</v>
      </c>
      <c r="K51" s="25"/>
      <c r="L51" s="19"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610</v>
      </c>
      <c r="G62" s="32">
        <f t="shared" ref="G62" si="25">G51+G61</f>
        <v>18.720000000000002</v>
      </c>
      <c r="H62" s="32">
        <f t="shared" ref="H62" si="26">H51+H61</f>
        <v>18.75</v>
      </c>
      <c r="I62" s="32">
        <f t="shared" ref="I62" si="27">I51+I61</f>
        <v>71.910000000000011</v>
      </c>
      <c r="J62" s="32">
        <f t="shared" ref="J62:L62" si="28">J51+J61</f>
        <v>561.84</v>
      </c>
      <c r="K62" s="32"/>
      <c r="L62" s="32">
        <f t="shared" si="28"/>
        <v>123.97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71</v>
      </c>
      <c r="F63" s="40">
        <v>200</v>
      </c>
      <c r="G63" s="40">
        <v>5.9</v>
      </c>
      <c r="H63" s="40">
        <v>8.48</v>
      </c>
      <c r="I63" s="40">
        <v>7.89</v>
      </c>
      <c r="J63" s="40">
        <v>135.9</v>
      </c>
      <c r="K63" s="41">
        <v>237</v>
      </c>
      <c r="L63" s="40">
        <v>53.52</v>
      </c>
    </row>
    <row r="64" spans="1:12" ht="15" x14ac:dyDescent="0.25">
      <c r="A64" s="23"/>
      <c r="B64" s="15"/>
      <c r="C64" s="11"/>
      <c r="D64" s="6" t="s">
        <v>21</v>
      </c>
      <c r="E64" s="42" t="s">
        <v>65</v>
      </c>
      <c r="F64" s="43">
        <v>120</v>
      </c>
      <c r="G64" s="43">
        <v>6.1</v>
      </c>
      <c r="H64" s="43">
        <v>6.1</v>
      </c>
      <c r="I64" s="43">
        <v>26.54</v>
      </c>
      <c r="J64" s="43">
        <v>185.77</v>
      </c>
      <c r="K64" s="44">
        <v>524</v>
      </c>
      <c r="L64" s="43">
        <v>42</v>
      </c>
    </row>
    <row r="65" spans="1:12" ht="15" x14ac:dyDescent="0.25">
      <c r="A65" s="23"/>
      <c r="B65" s="15"/>
      <c r="C65" s="11"/>
      <c r="D65" s="7" t="s">
        <v>22</v>
      </c>
      <c r="E65" s="51" t="s">
        <v>66</v>
      </c>
      <c r="F65" s="43">
        <v>200</v>
      </c>
      <c r="G65" s="43">
        <v>0.3</v>
      </c>
      <c r="H65" s="43">
        <v>0.1</v>
      </c>
      <c r="I65" s="43">
        <v>9.5</v>
      </c>
      <c r="J65" s="43">
        <v>40</v>
      </c>
      <c r="K65" s="44">
        <v>459</v>
      </c>
      <c r="L65" s="43">
        <v>19.63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60</v>
      </c>
      <c r="G66" s="43">
        <v>4.5</v>
      </c>
      <c r="H66" s="43">
        <v>1.74</v>
      </c>
      <c r="I66" s="43">
        <v>30.84</v>
      </c>
      <c r="J66" s="43">
        <v>156.6</v>
      </c>
      <c r="K66" s="44">
        <v>576</v>
      </c>
      <c r="L66" s="43">
        <v>8.82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9">SUM(G63:G69)</f>
        <v>16.8</v>
      </c>
      <c r="H70" s="19">
        <f t="shared" ref="H70" si="30">SUM(H63:H69)</f>
        <v>16.419999999999998</v>
      </c>
      <c r="I70" s="19">
        <f t="shared" ref="I70" si="31">SUM(I63:I69)</f>
        <v>74.77</v>
      </c>
      <c r="J70" s="19">
        <f t="shared" ref="J70" si="32">SUM(J63:J69)</f>
        <v>518.27</v>
      </c>
      <c r="K70" s="25"/>
      <c r="L70" s="19"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580</v>
      </c>
      <c r="G81" s="32">
        <f t="shared" ref="G81" si="37">G70+G80</f>
        <v>16.8</v>
      </c>
      <c r="H81" s="32">
        <f t="shared" ref="H81" si="38">H70+H80</f>
        <v>16.419999999999998</v>
      </c>
      <c r="I81" s="32">
        <f t="shared" ref="I81" si="39">I70+I80</f>
        <v>74.77</v>
      </c>
      <c r="J81" s="32">
        <f t="shared" ref="J81:L81" si="40">J70+J80</f>
        <v>518.27</v>
      </c>
      <c r="K81" s="32"/>
      <c r="L81" s="32">
        <f t="shared" si="40"/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54</v>
      </c>
      <c r="F82" s="40">
        <v>250</v>
      </c>
      <c r="G82" s="40">
        <v>14.9</v>
      </c>
      <c r="H82" s="40">
        <v>15.2</v>
      </c>
      <c r="I82" s="40">
        <v>39.909999999999997</v>
      </c>
      <c r="J82" s="40">
        <v>324.33999999999997</v>
      </c>
      <c r="K82" s="41">
        <v>375</v>
      </c>
      <c r="L82" s="40">
        <v>70.739999999999995</v>
      </c>
    </row>
    <row r="83" spans="1:12" ht="15" x14ac:dyDescent="0.25">
      <c r="A83" s="23"/>
      <c r="B83" s="15"/>
      <c r="C83" s="11"/>
      <c r="D83" s="6" t="s">
        <v>26</v>
      </c>
      <c r="E83" s="42" t="s">
        <v>72</v>
      </c>
      <c r="F83" s="43">
        <v>60</v>
      </c>
      <c r="G83" s="43">
        <v>0.48</v>
      </c>
      <c r="H83" s="43">
        <v>0.1</v>
      </c>
      <c r="I83" s="43">
        <v>1.02</v>
      </c>
      <c r="J83" s="43">
        <v>6.6</v>
      </c>
      <c r="K83" s="44">
        <v>149</v>
      </c>
      <c r="L83" s="43">
        <v>14.03</v>
      </c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>
        <v>457</v>
      </c>
      <c r="L84" s="43">
        <v>17.75</v>
      </c>
    </row>
    <row r="85" spans="1:12" ht="15" x14ac:dyDescent="0.25">
      <c r="A85" s="23"/>
      <c r="B85" s="15"/>
      <c r="C85" s="11"/>
      <c r="D85" s="7" t="s">
        <v>23</v>
      </c>
      <c r="E85" s="42" t="s">
        <v>55</v>
      </c>
      <c r="F85" s="43">
        <v>60</v>
      </c>
      <c r="G85" s="43">
        <v>2.2799999999999998</v>
      </c>
      <c r="H85" s="43">
        <v>0.24</v>
      </c>
      <c r="I85" s="43">
        <v>14.76</v>
      </c>
      <c r="J85" s="43">
        <v>70.2</v>
      </c>
      <c r="K85" s="44">
        <v>573</v>
      </c>
      <c r="L85" s="43">
        <v>6.05</v>
      </c>
    </row>
    <row r="86" spans="1:12" ht="15" x14ac:dyDescent="0.25">
      <c r="A86" s="23"/>
      <c r="B86" s="15"/>
      <c r="C86" s="11"/>
      <c r="D86" s="7" t="s">
        <v>24</v>
      </c>
      <c r="E86" s="42" t="s">
        <v>52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</v>
      </c>
      <c r="K86" s="44">
        <v>82</v>
      </c>
      <c r="L86" s="43">
        <v>15.4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1">SUM(G82:G88)</f>
        <v>18.259999999999998</v>
      </c>
      <c r="H89" s="19">
        <f t="shared" ref="H89" si="42">SUM(H82:H88)</f>
        <v>16.04</v>
      </c>
      <c r="I89" s="19">
        <f t="shared" ref="I89" si="43">SUM(I82:I88)</f>
        <v>74.790000000000006</v>
      </c>
      <c r="J89" s="19">
        <f t="shared" ref="J89" si="44">SUM(J82:J88)</f>
        <v>483.14</v>
      </c>
      <c r="K89" s="25"/>
      <c r="L89" s="19"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670</v>
      </c>
      <c r="G100" s="32">
        <f t="shared" ref="G100" si="49">G89+G99</f>
        <v>18.259999999999998</v>
      </c>
      <c r="H100" s="32">
        <f t="shared" ref="H100" si="50">H89+H99</f>
        <v>16.04</v>
      </c>
      <c r="I100" s="32">
        <f t="shared" ref="I100" si="51">I89+I99</f>
        <v>74.790000000000006</v>
      </c>
      <c r="J100" s="32">
        <f t="shared" ref="J100:L100" si="52">J89+J99</f>
        <v>483.14</v>
      </c>
      <c r="K100" s="32"/>
      <c r="L100" s="32">
        <f t="shared" si="52"/>
        <v>123.97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46</v>
      </c>
      <c r="F101" s="40">
        <v>250</v>
      </c>
      <c r="G101" s="40">
        <v>4.88</v>
      </c>
      <c r="H101" s="40">
        <v>5.48</v>
      </c>
      <c r="I101" s="40">
        <v>29.42</v>
      </c>
      <c r="J101" s="40">
        <v>195.08</v>
      </c>
      <c r="K101" s="41">
        <v>268</v>
      </c>
      <c r="L101" s="40">
        <v>64.03</v>
      </c>
    </row>
    <row r="102" spans="1:12" ht="15" x14ac:dyDescent="0.25">
      <c r="A102" s="23"/>
      <c r="B102" s="15"/>
      <c r="C102" s="11"/>
      <c r="D102" s="6" t="s">
        <v>41</v>
      </c>
      <c r="E102" s="42" t="s">
        <v>48</v>
      </c>
      <c r="F102" s="43">
        <v>30</v>
      </c>
      <c r="G102" s="43">
        <v>7</v>
      </c>
      <c r="H102" s="43">
        <v>8.85</v>
      </c>
      <c r="I102" s="43">
        <v>0</v>
      </c>
      <c r="J102" s="43">
        <v>107.4</v>
      </c>
      <c r="K102" s="44">
        <v>75</v>
      </c>
      <c r="L102" s="43">
        <v>29.39</v>
      </c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1.6</v>
      </c>
      <c r="H103" s="43">
        <v>1.3</v>
      </c>
      <c r="I103" s="43">
        <v>11.5</v>
      </c>
      <c r="J103" s="43">
        <v>64</v>
      </c>
      <c r="K103" s="44">
        <v>460</v>
      </c>
      <c r="L103" s="43">
        <v>21.73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60</v>
      </c>
      <c r="G104" s="43">
        <v>4.5</v>
      </c>
      <c r="H104" s="43">
        <v>1.74</v>
      </c>
      <c r="I104" s="43">
        <v>30.84</v>
      </c>
      <c r="J104" s="43">
        <v>156.6</v>
      </c>
      <c r="K104" s="44">
        <v>576</v>
      </c>
      <c r="L104" s="43">
        <v>8.82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3">SUM(G101:G107)</f>
        <v>17.979999999999997</v>
      </c>
      <c r="H108" s="19">
        <f t="shared" si="53"/>
        <v>17.37</v>
      </c>
      <c r="I108" s="19">
        <f t="shared" si="53"/>
        <v>71.760000000000005</v>
      </c>
      <c r="J108" s="19">
        <f t="shared" si="53"/>
        <v>523.08000000000004</v>
      </c>
      <c r="K108" s="25"/>
      <c r="L108" s="19"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540</v>
      </c>
      <c r="G119" s="32">
        <f t="shared" ref="G119" si="56">G108+G118</f>
        <v>17.979999999999997</v>
      </c>
      <c r="H119" s="32">
        <f t="shared" ref="H119" si="57">H108+H118</f>
        <v>17.37</v>
      </c>
      <c r="I119" s="32">
        <f t="shared" ref="I119" si="58">I108+I118</f>
        <v>71.760000000000005</v>
      </c>
      <c r="J119" s="32">
        <f t="shared" ref="J119:L119" si="59">J108+J118</f>
        <v>523.08000000000004</v>
      </c>
      <c r="K119" s="32"/>
      <c r="L119" s="32">
        <f t="shared" si="59"/>
        <v>123.97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180</v>
      </c>
      <c r="G120" s="40">
        <v>6.66</v>
      </c>
      <c r="H120" s="40">
        <v>9.6</v>
      </c>
      <c r="I120" s="40">
        <v>43.2</v>
      </c>
      <c r="J120" s="40">
        <v>290.60000000000002</v>
      </c>
      <c r="K120" s="41">
        <v>202</v>
      </c>
      <c r="L120" s="40">
        <v>25.59</v>
      </c>
    </row>
    <row r="121" spans="1:12" ht="15" x14ac:dyDescent="0.25">
      <c r="A121" s="14"/>
      <c r="B121" s="15"/>
      <c r="C121" s="11"/>
      <c r="D121" s="6" t="s">
        <v>21</v>
      </c>
      <c r="E121" s="42" t="s">
        <v>50</v>
      </c>
      <c r="F121" s="43">
        <v>100</v>
      </c>
      <c r="G121" s="43">
        <v>9.5</v>
      </c>
      <c r="H121" s="43">
        <v>9.75</v>
      </c>
      <c r="I121" s="43">
        <v>10.210000000000001</v>
      </c>
      <c r="J121" s="43">
        <v>146.4</v>
      </c>
      <c r="K121" s="44">
        <v>367</v>
      </c>
      <c r="L121" s="43">
        <v>59.49</v>
      </c>
    </row>
    <row r="122" spans="1:12" ht="15" x14ac:dyDescent="0.25">
      <c r="A122" s="14"/>
      <c r="B122" s="15"/>
      <c r="C122" s="11"/>
      <c r="D122" s="6" t="s">
        <v>26</v>
      </c>
      <c r="E122" s="42" t="s">
        <v>68</v>
      </c>
      <c r="F122" s="43">
        <v>60</v>
      </c>
      <c r="G122" s="43">
        <v>0.48</v>
      </c>
      <c r="H122" s="43">
        <v>0.1</v>
      </c>
      <c r="I122" s="43">
        <v>1.02</v>
      </c>
      <c r="J122" s="43">
        <v>6.6</v>
      </c>
      <c r="K122" s="44">
        <v>149</v>
      </c>
      <c r="L122" s="43">
        <v>14.03</v>
      </c>
    </row>
    <row r="123" spans="1:12" ht="15" x14ac:dyDescent="0.25">
      <c r="A123" s="14"/>
      <c r="B123" s="15"/>
      <c r="C123" s="11"/>
      <c r="D123" s="7" t="s">
        <v>22</v>
      </c>
      <c r="E123" s="42" t="s">
        <v>63</v>
      </c>
      <c r="F123" s="43">
        <v>200</v>
      </c>
      <c r="G123" s="43">
        <v>0</v>
      </c>
      <c r="H123" s="43">
        <v>0.01</v>
      </c>
      <c r="I123" s="43">
        <v>14</v>
      </c>
      <c r="J123" s="43">
        <v>56</v>
      </c>
      <c r="K123" s="44">
        <v>461</v>
      </c>
      <c r="L123" s="43">
        <v>18.809999999999999</v>
      </c>
    </row>
    <row r="124" spans="1:12" ht="15" x14ac:dyDescent="0.25">
      <c r="A124" s="14"/>
      <c r="B124" s="15"/>
      <c r="C124" s="11"/>
      <c r="D124" s="7" t="s">
        <v>23</v>
      </c>
      <c r="E124" s="42" t="s">
        <v>51</v>
      </c>
      <c r="F124" s="43">
        <v>60</v>
      </c>
      <c r="G124" s="43">
        <v>2.2799999999999998</v>
      </c>
      <c r="H124" s="43">
        <v>0.24</v>
      </c>
      <c r="I124" s="43">
        <v>14.76</v>
      </c>
      <c r="J124" s="43">
        <v>70.2</v>
      </c>
      <c r="K124" s="44">
        <v>573</v>
      </c>
      <c r="L124" s="43">
        <v>6.05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0">SUM(G120:G126)</f>
        <v>18.920000000000002</v>
      </c>
      <c r="H127" s="19">
        <f t="shared" si="60"/>
        <v>19.700000000000003</v>
      </c>
      <c r="I127" s="19">
        <f t="shared" si="60"/>
        <v>83.190000000000012</v>
      </c>
      <c r="J127" s="19">
        <f t="shared" si="60"/>
        <v>569.80000000000007</v>
      </c>
      <c r="K127" s="25"/>
      <c r="L127" s="19"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600</v>
      </c>
      <c r="G138" s="32">
        <f t="shared" ref="G138" si="63">G127+G137</f>
        <v>18.920000000000002</v>
      </c>
      <c r="H138" s="32">
        <f t="shared" ref="H138" si="64">H127+H137</f>
        <v>19.700000000000003</v>
      </c>
      <c r="I138" s="32">
        <f t="shared" ref="I138" si="65">I127+I137</f>
        <v>83.190000000000012</v>
      </c>
      <c r="J138" s="32">
        <f t="shared" ref="J138:L138" si="66">J127+J137</f>
        <v>569.80000000000007</v>
      </c>
      <c r="K138" s="32"/>
      <c r="L138" s="32">
        <f t="shared" si="66"/>
        <v>123.97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200</v>
      </c>
      <c r="G139" s="40">
        <v>5.07</v>
      </c>
      <c r="H139" s="40">
        <v>0.48</v>
      </c>
      <c r="I139" s="40">
        <v>29.4</v>
      </c>
      <c r="J139" s="40">
        <v>185.95</v>
      </c>
      <c r="K139" s="41">
        <v>229</v>
      </c>
      <c r="L139" s="40">
        <v>55.1</v>
      </c>
    </row>
    <row r="140" spans="1:12" ht="15" x14ac:dyDescent="0.25">
      <c r="A140" s="23"/>
      <c r="B140" s="15"/>
      <c r="C140" s="11"/>
      <c r="D140" s="6" t="s">
        <v>41</v>
      </c>
      <c r="E140" s="42" t="s">
        <v>48</v>
      </c>
      <c r="F140" s="43">
        <v>30</v>
      </c>
      <c r="G140" s="43">
        <v>7</v>
      </c>
      <c r="H140" s="43">
        <v>8.85</v>
      </c>
      <c r="I140" s="43">
        <v>0</v>
      </c>
      <c r="J140" s="43">
        <v>107.4</v>
      </c>
      <c r="K140" s="44">
        <v>75</v>
      </c>
      <c r="L140" s="43">
        <v>29.39</v>
      </c>
    </row>
    <row r="141" spans="1:12" ht="15" x14ac:dyDescent="0.25">
      <c r="A141" s="23"/>
      <c r="B141" s="15"/>
      <c r="C141" s="11"/>
      <c r="D141" s="6" t="s">
        <v>41</v>
      </c>
      <c r="E141" s="42" t="s">
        <v>42</v>
      </c>
      <c r="F141" s="43">
        <v>15</v>
      </c>
      <c r="G141" s="43">
        <v>0.1</v>
      </c>
      <c r="H141" s="43">
        <v>7.25</v>
      </c>
      <c r="I141" s="43">
        <v>0.13</v>
      </c>
      <c r="J141" s="43">
        <v>66.099999999999994</v>
      </c>
      <c r="K141" s="44">
        <v>79</v>
      </c>
      <c r="L141" s="43">
        <v>11.03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60</v>
      </c>
      <c r="G142" s="43">
        <v>4.5</v>
      </c>
      <c r="H142" s="43">
        <v>1.74</v>
      </c>
      <c r="I142" s="43">
        <v>30.84</v>
      </c>
      <c r="J142" s="43">
        <v>156.6</v>
      </c>
      <c r="K142" s="44">
        <v>576</v>
      </c>
      <c r="L142" s="43">
        <v>8.82</v>
      </c>
    </row>
    <row r="143" spans="1:12" ht="15" x14ac:dyDescent="0.25">
      <c r="A143" s="23"/>
      <c r="B143" s="15"/>
      <c r="C143" s="11"/>
      <c r="D143" s="7" t="s">
        <v>22</v>
      </c>
      <c r="E143" s="42" t="s">
        <v>67</v>
      </c>
      <c r="F143" s="43">
        <v>200</v>
      </c>
      <c r="G143" s="43">
        <v>0.3</v>
      </c>
      <c r="H143" s="43">
        <v>0.1</v>
      </c>
      <c r="I143" s="43">
        <v>9.5</v>
      </c>
      <c r="J143" s="43">
        <v>40</v>
      </c>
      <c r="K143" s="44">
        <v>459</v>
      </c>
      <c r="L143" s="43">
        <v>19.63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67">SUM(G139:G145)</f>
        <v>16.970000000000002</v>
      </c>
      <c r="H146" s="19">
        <f t="shared" si="67"/>
        <v>18.419999999999998</v>
      </c>
      <c r="I146" s="19">
        <f t="shared" si="67"/>
        <v>69.87</v>
      </c>
      <c r="J146" s="19">
        <f t="shared" si="67"/>
        <v>556.05000000000007</v>
      </c>
      <c r="K146" s="25"/>
      <c r="L146" s="19"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505</v>
      </c>
      <c r="G157" s="32">
        <f t="shared" ref="G157" si="70">G146+G156</f>
        <v>16.970000000000002</v>
      </c>
      <c r="H157" s="32">
        <f t="shared" ref="H157" si="71">H146+H156</f>
        <v>18.419999999999998</v>
      </c>
      <c r="I157" s="32">
        <f t="shared" ref="I157" si="72">I146+I156</f>
        <v>69.87</v>
      </c>
      <c r="J157" s="32">
        <f t="shared" ref="J157:L157" si="73">J146+J156</f>
        <v>556.05000000000007</v>
      </c>
      <c r="K157" s="32"/>
      <c r="L157" s="32">
        <f t="shared" si="73"/>
        <v>123.97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250</v>
      </c>
      <c r="G158" s="40">
        <v>14.9</v>
      </c>
      <c r="H158" s="40">
        <v>15.2</v>
      </c>
      <c r="I158" s="40">
        <v>39.909999999999997</v>
      </c>
      <c r="J158" s="40">
        <v>324.33999999999997</v>
      </c>
      <c r="K158" s="41">
        <v>375</v>
      </c>
      <c r="L158" s="40">
        <v>70.739999999999995</v>
      </c>
    </row>
    <row r="159" spans="1:12" ht="15" x14ac:dyDescent="0.25">
      <c r="A159" s="23"/>
      <c r="B159" s="15"/>
      <c r="C159" s="11"/>
      <c r="D159" s="6" t="s">
        <v>26</v>
      </c>
      <c r="E159" s="42" t="s">
        <v>68</v>
      </c>
      <c r="F159" s="43">
        <v>60</v>
      </c>
      <c r="G159" s="43">
        <v>0.48</v>
      </c>
      <c r="H159" s="43">
        <v>0.1</v>
      </c>
      <c r="I159" s="43">
        <v>1.02</v>
      </c>
      <c r="J159" s="43">
        <v>6.6</v>
      </c>
      <c r="K159" s="44">
        <v>149</v>
      </c>
      <c r="L159" s="43">
        <v>14.03</v>
      </c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0.2</v>
      </c>
      <c r="H160" s="43">
        <v>0.1</v>
      </c>
      <c r="I160" s="43">
        <v>9.3000000000000007</v>
      </c>
      <c r="J160" s="43">
        <v>38</v>
      </c>
      <c r="K160" s="44">
        <v>457</v>
      </c>
      <c r="L160" s="43">
        <v>17.75</v>
      </c>
    </row>
    <row r="161" spans="1:12" ht="15" x14ac:dyDescent="0.25">
      <c r="A161" s="23"/>
      <c r="B161" s="15"/>
      <c r="C161" s="11"/>
      <c r="D161" s="7" t="s">
        <v>23</v>
      </c>
      <c r="E161" s="42" t="s">
        <v>55</v>
      </c>
      <c r="F161" s="43">
        <v>60</v>
      </c>
      <c r="G161" s="43">
        <v>2.2799999999999998</v>
      </c>
      <c r="H161" s="43">
        <v>0.24</v>
      </c>
      <c r="I161" s="43">
        <v>14.76</v>
      </c>
      <c r="J161" s="43">
        <v>70.2</v>
      </c>
      <c r="K161" s="44">
        <v>573</v>
      </c>
      <c r="L161" s="43">
        <v>6.05</v>
      </c>
    </row>
    <row r="162" spans="1:12" ht="15" x14ac:dyDescent="0.25">
      <c r="A162" s="23"/>
      <c r="B162" s="15"/>
      <c r="C162" s="11"/>
      <c r="D162" s="7" t="s">
        <v>24</v>
      </c>
      <c r="E162" s="42" t="s">
        <v>69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>
        <v>82</v>
      </c>
      <c r="L162" s="43">
        <v>15.4</v>
      </c>
    </row>
    <row r="163" spans="1:12" ht="15" x14ac:dyDescent="0.25">
      <c r="A163" s="23"/>
      <c r="B163" s="15"/>
      <c r="C163" s="11"/>
      <c r="D163" s="7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74">SUM(G158:G164)</f>
        <v>18.259999999999998</v>
      </c>
      <c r="H165" s="19">
        <f t="shared" si="74"/>
        <v>16.04</v>
      </c>
      <c r="I165" s="19">
        <f t="shared" si="74"/>
        <v>74.790000000000006</v>
      </c>
      <c r="J165" s="19">
        <f t="shared" si="74"/>
        <v>483.14</v>
      </c>
      <c r="K165" s="25"/>
      <c r="L165" s="19"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670</v>
      </c>
      <c r="G176" s="32">
        <f t="shared" ref="G176" si="77">G165+G175</f>
        <v>18.259999999999998</v>
      </c>
      <c r="H176" s="32">
        <f t="shared" ref="H176" si="78">H165+H175</f>
        <v>16.04</v>
      </c>
      <c r="I176" s="32">
        <f t="shared" ref="I176" si="79">I165+I175</f>
        <v>74.790000000000006</v>
      </c>
      <c r="J176" s="32">
        <f t="shared" ref="J176:L176" si="80">J165+J175</f>
        <v>483.14</v>
      </c>
      <c r="K176" s="32"/>
      <c r="L176" s="32">
        <f t="shared" si="80"/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200</v>
      </c>
      <c r="G177" s="40">
        <v>10.46</v>
      </c>
      <c r="H177" s="40">
        <v>11.13</v>
      </c>
      <c r="I177" s="40">
        <v>32.5</v>
      </c>
      <c r="J177" s="40">
        <v>318.66000000000003</v>
      </c>
      <c r="K177" s="41">
        <v>286</v>
      </c>
      <c r="L177" s="40">
        <v>67.239999999999995</v>
      </c>
    </row>
    <row r="178" spans="1:12" ht="15" x14ac:dyDescent="0.25">
      <c r="A178" s="23"/>
      <c r="B178" s="15"/>
      <c r="C178" s="11"/>
      <c r="D178" s="7" t="s">
        <v>23</v>
      </c>
      <c r="E178" s="42" t="s">
        <v>61</v>
      </c>
      <c r="F178" s="43">
        <v>100</v>
      </c>
      <c r="G178" s="43">
        <v>5.3</v>
      </c>
      <c r="H178" s="43">
        <v>4.7</v>
      </c>
      <c r="I178" s="43">
        <v>28.8</v>
      </c>
      <c r="J178" s="43">
        <v>179</v>
      </c>
      <c r="K178" s="44">
        <v>541</v>
      </c>
      <c r="L178" s="43">
        <v>35</v>
      </c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1.6</v>
      </c>
      <c r="H179" s="43">
        <v>1.3</v>
      </c>
      <c r="I179" s="43">
        <v>11.5</v>
      </c>
      <c r="J179" s="43">
        <v>64</v>
      </c>
      <c r="K179" s="44">
        <v>460</v>
      </c>
      <c r="L179" s="43">
        <v>21.73</v>
      </c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1">SUM(G177:G183)</f>
        <v>17.360000000000003</v>
      </c>
      <c r="H184" s="19">
        <f t="shared" si="81"/>
        <v>17.130000000000003</v>
      </c>
      <c r="I184" s="19">
        <f t="shared" si="81"/>
        <v>72.8</v>
      </c>
      <c r="J184" s="19">
        <f t="shared" si="81"/>
        <v>561.66000000000008</v>
      </c>
      <c r="K184" s="25"/>
      <c r="L184" s="19"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500</v>
      </c>
      <c r="G195" s="32">
        <f t="shared" ref="G195" si="84">G184+G194</f>
        <v>17.360000000000003</v>
      </c>
      <c r="H195" s="32">
        <f t="shared" ref="H195" si="85">H184+H194</f>
        <v>17.130000000000003</v>
      </c>
      <c r="I195" s="32">
        <f t="shared" ref="I195" si="86">I184+I194</f>
        <v>72.8</v>
      </c>
      <c r="J195" s="32">
        <f t="shared" ref="J195:L195" si="87">J184+J194</f>
        <v>561.66000000000008</v>
      </c>
      <c r="K195" s="32"/>
      <c r="L195" s="32">
        <f t="shared" si="87"/>
        <v>123.97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579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17.856999999999999</v>
      </c>
      <c r="H196" s="34">
        <f>(H24+H43+H62+H81+H100+H119+H138+H157+H176+H195)/(IF(H24=0,0,1)+IF(H43=0,0,1)+IF(H62=0,0,1)+IF(H81=0,0,1)+IF(H100=0,0,1)+IF(H119=0,0,1)+IF(H138=0,0,1)+IF(H157=0,0,1)+IF(H176=0,0,1)+IF(H195=0,0,1))</f>
        <v>17.550999999999998</v>
      </c>
      <c r="I196" s="34">
        <f t="shared" si="88"/>
        <v>74.846999999999994</v>
      </c>
      <c r="J196" s="34">
        <f t="shared" si="88"/>
        <v>532.13100000000009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2026-01-06T17:39:41Z</cp:lastPrinted>
  <dcterms:created xsi:type="dcterms:W3CDTF">2022-05-16T14:23:56Z</dcterms:created>
  <dcterms:modified xsi:type="dcterms:W3CDTF">2026-01-06T17:41:09Z</dcterms:modified>
</cp:coreProperties>
</file>